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ta.wolowiec\Desktop\Turystyczna_Szkola\Turystyczna Szkoła mobilnie\dokumnety_przetarg\"/>
    </mc:Choice>
  </mc:AlternateContent>
  <xr:revisionPtr revIDLastSave="0" documentId="8_{53B099D3-B9DF-4EF4-BA25-233FC72D9D6A}" xr6:coauthVersionLast="46" xr6:coauthVersionMax="46" xr10:uidLastSave="{00000000-0000-0000-0000-000000000000}"/>
  <bookViews>
    <workbookView xWindow="-120" yWindow="-120" windowWidth="29040" windowHeight="15840" xr2:uid="{D6D9369F-EE5F-064A-AFA2-597F9D8C2C99}"/>
  </bookViews>
  <sheets>
    <sheet name="MCE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F59" i="1" s="1"/>
  <c r="F16" i="1"/>
  <c r="F17" i="1"/>
  <c r="F20" i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E17" i="1"/>
  <c r="E18" i="1"/>
  <c r="F18" i="1" s="1"/>
  <c r="E19" i="1"/>
  <c r="F19" i="1" s="1"/>
  <c r="E20" i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4" i="1"/>
  <c r="F4" i="1" s="1"/>
  <c r="E45" i="1" l="1"/>
  <c r="E46" i="1"/>
  <c r="F46" i="1" s="1"/>
  <c r="E47" i="1"/>
  <c r="E44" i="1"/>
  <c r="F44" i="1" s="1"/>
  <c r="F47" i="1" l="1"/>
  <c r="F45" i="1"/>
  <c r="E43" i="1" l="1"/>
  <c r="F43" i="1" s="1"/>
  <c r="E41" i="1"/>
  <c r="F41" i="1" l="1"/>
  <c r="E39" i="1" l="1"/>
  <c r="F39" i="1" s="1"/>
  <c r="E36" i="1" l="1"/>
  <c r="F36" i="1" s="1"/>
  <c r="E37" i="1"/>
  <c r="F37" i="1" s="1"/>
  <c r="E38" i="1"/>
  <c r="F38" i="1" s="1"/>
  <c r="E40" i="1"/>
  <c r="F40" i="1" s="1"/>
  <c r="E42" i="1"/>
  <c r="F42" i="1" s="1"/>
  <c r="E35" i="1"/>
  <c r="E48" i="1" l="1"/>
  <c r="F35" i="1"/>
  <c r="F48" i="1" l="1"/>
</calcChain>
</file>

<file path=xl/sharedStrings.xml><?xml version="1.0" encoding="utf-8"?>
<sst xmlns="http://schemas.openxmlformats.org/spreadsheetml/2006/main" count="61" uniqueCount="57">
  <si>
    <t>W tabeli zaczynającej się w komórce po prawej stronie wprowadź wydatki dotyczące miejsca, a w tabeli zaczynającej się w komórce F7 — wydatki na poczęstunek. Dalsze instrukcje znajdują się w komórce A14.</t>
  </si>
  <si>
    <t>Cena  jedn.</t>
  </si>
  <si>
    <t>Ilość</t>
  </si>
  <si>
    <t>Total Netto</t>
  </si>
  <si>
    <t>Total Brutto</t>
  </si>
  <si>
    <t>Suma</t>
  </si>
  <si>
    <t>Total suma</t>
  </si>
  <si>
    <t xml:space="preserve">Prowizja </t>
  </si>
  <si>
    <t xml:space="preserve">Tatal suma z prowizją </t>
  </si>
  <si>
    <t>Netto</t>
  </si>
  <si>
    <t>Brutto</t>
  </si>
  <si>
    <t>ELEMENTY STREFY EDUKACYJNEJ</t>
  </si>
  <si>
    <t>TRANSPORT I OBSŁUGA</t>
  </si>
  <si>
    <t>Brandign samochodu technicznego</t>
  </si>
  <si>
    <t>Branding całego busa full kolor</t>
  </si>
  <si>
    <r>
      <rPr>
        <b/>
        <sz val="12"/>
        <color theme="1"/>
        <rFont val="Calibri"/>
        <family val="2"/>
        <scheme val="minor"/>
      </rPr>
      <t>Atrkacja dodatkowa</t>
    </r>
    <r>
      <rPr>
        <sz val="12"/>
        <color theme="1"/>
        <rFont val="Calibri"/>
        <family val="2"/>
        <charset val="238"/>
        <scheme val="minor"/>
      </rPr>
      <t>- mega puzzle z mapą Polski</t>
    </r>
  </si>
  <si>
    <t>Leasing busa(miesiące)</t>
  </si>
  <si>
    <t>Leasing transportu technicznego(mc)</t>
  </si>
  <si>
    <t>Zużycie paliwa(2 auta)</t>
  </si>
  <si>
    <t>Uzyskanie niezbędnych pozwoleń</t>
  </si>
  <si>
    <r>
      <rPr>
        <b/>
        <sz val="12"/>
        <color theme="1"/>
        <rFont val="Calibri"/>
        <family val="2"/>
        <charset val="238"/>
        <scheme val="minor"/>
      </rPr>
      <t xml:space="preserve">STREFA 1 Atrkacja 1.1 </t>
    </r>
    <r>
      <rPr>
        <sz val="12"/>
        <color theme="1"/>
        <rFont val="Calibri"/>
        <family val="2"/>
        <charset val="238"/>
        <scheme val="minor"/>
      </rPr>
      <t xml:space="preserve">- Kompletowanie plecaka </t>
    </r>
  </si>
  <si>
    <r>
      <rPr>
        <b/>
        <sz val="12"/>
        <rFont val="Calibri"/>
        <family val="2"/>
        <charset val="238"/>
        <scheme val="minor"/>
      </rPr>
      <t>Atrkacja 0</t>
    </r>
    <r>
      <rPr>
        <sz val="12"/>
        <rFont val="Calibri"/>
        <family val="2"/>
        <charset val="238"/>
        <scheme val="minor"/>
      </rPr>
      <t xml:space="preserve"> -Robot humanoidalny Pepper - zakup; zaprogramowanie + szkolenie oraz dostawa i serwis  </t>
    </r>
  </si>
  <si>
    <r>
      <rPr>
        <b/>
        <sz val="12"/>
        <color theme="1"/>
        <rFont val="Calibri"/>
        <family val="2"/>
        <charset val="238"/>
        <scheme val="minor"/>
      </rPr>
      <t>STREFA 1 Atrakcja 1.2</t>
    </r>
    <r>
      <rPr>
        <sz val="12"/>
        <color theme="1"/>
        <rFont val="Calibri"/>
        <family val="2"/>
        <charset val="238"/>
        <scheme val="minor"/>
      </rPr>
      <t xml:space="preserve"> - Zakładanie używanie sprzetu turystycznego i rekreacyjnego </t>
    </r>
  </si>
  <si>
    <r>
      <rPr>
        <b/>
        <sz val="12"/>
        <rFont val="Calibri"/>
        <family val="2"/>
        <charset val="238"/>
        <scheme val="minor"/>
      </rPr>
      <t xml:space="preserve">STREFA 1 Atrakcja 1.3 </t>
    </r>
    <r>
      <rPr>
        <sz val="12"/>
        <rFont val="Calibri"/>
        <family val="2"/>
        <charset val="238"/>
        <scheme val="minor"/>
      </rPr>
      <t xml:space="preserve">Kompletowanie apteczki tturystycznej </t>
    </r>
  </si>
  <si>
    <r>
      <t xml:space="preserve">STREFA 1 Atrakcja 1.4 </t>
    </r>
    <r>
      <rPr>
        <sz val="12"/>
        <color theme="1"/>
        <rFont val="Calibri"/>
        <family val="2"/>
        <charset val="238"/>
        <scheme val="minor"/>
      </rPr>
      <t>Symulator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</si>
  <si>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STREFA 1 Atrakcja 1.5 </t>
    </r>
    <r>
      <rPr>
        <sz val="12"/>
        <color theme="1"/>
        <rFont val="Calibri"/>
        <family val="2"/>
        <charset val="238"/>
        <scheme val="minor"/>
      </rPr>
      <t xml:space="preserve">Nawigacja 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</si>
  <si>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STREFA 2 Atrakcja 2.1 </t>
    </r>
    <r>
      <rPr>
        <sz val="12"/>
        <color theme="1"/>
        <rFont val="Calibri"/>
        <family val="2"/>
        <charset val="238"/>
        <scheme val="minor"/>
      </rPr>
      <t xml:space="preserve">Pogoda w turystyce apekty bezpieczeństwa - aplikacja 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</si>
  <si>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STREFA 2 Atrakcja 2.2 </t>
    </r>
    <r>
      <rPr>
        <sz val="12"/>
        <color theme="1"/>
        <rFont val="Calibri"/>
        <family val="2"/>
        <charset val="238"/>
        <scheme val="minor"/>
      </rPr>
      <t xml:space="preserve">Zasady bezpieczeństwa związane z przebywaniem w określonym środowisku - aplikacja 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</si>
  <si>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STREFA 2 Atrakcja 2.3 </t>
    </r>
    <r>
      <rPr>
        <sz val="12"/>
        <color theme="1"/>
        <rFont val="Calibri"/>
        <family val="2"/>
        <charset val="238"/>
        <scheme val="minor"/>
      </rPr>
      <t xml:space="preserve">Apteczka turystyczna - aplikacja 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</si>
  <si>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STREFA 2 Atrakcja 2.4 </t>
    </r>
    <r>
      <rPr>
        <sz val="12"/>
        <color theme="1"/>
        <rFont val="Calibri"/>
        <family val="2"/>
        <charset val="238"/>
        <scheme val="minor"/>
      </rPr>
      <t xml:space="preserve">quiz dotyczący turystyki krajowej  - aplikacja 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</si>
  <si>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STREFA 2 Atrakcja 2.5 dyscypliny sportowe, obiekty sportowe </t>
    </r>
    <r>
      <rPr>
        <sz val="12"/>
        <color theme="1"/>
        <rFont val="Calibri"/>
        <family val="2"/>
        <charset val="238"/>
        <scheme val="minor"/>
      </rPr>
      <t xml:space="preserve">quiz olimpijski  - aplikacja 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</si>
  <si>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STREFA 2 Atrakcja 2.6 quiz o POT, PMT  </t>
  </si>
  <si>
    <r>
      <t xml:space="preserve">STREFA 3 Atrakcja 3.1 </t>
    </r>
    <r>
      <rPr>
        <sz val="12"/>
        <color theme="1"/>
        <rFont val="Calibri"/>
        <family val="2"/>
        <charset val="238"/>
        <scheme val="minor"/>
      </rPr>
      <t xml:space="preserve">Atrakcja Tursytczna widziana, ale niedotykalna </t>
    </r>
  </si>
  <si>
    <r>
      <t xml:space="preserve">STREFA 3 Atrakcja 3.2 </t>
    </r>
    <r>
      <rPr>
        <sz val="12"/>
        <color theme="1"/>
        <rFont val="Calibri"/>
        <family val="2"/>
        <charset val="238"/>
        <scheme val="minor"/>
      </rPr>
      <t>Cyfrowe zwiedzanie z wykorzystaniem VR</t>
    </r>
  </si>
  <si>
    <r>
      <t xml:space="preserve">STREFA 4 Atrakcja 4.2 </t>
    </r>
    <r>
      <rPr>
        <sz val="12"/>
        <color theme="1"/>
        <rFont val="Calibri"/>
        <family val="2"/>
        <charset val="238"/>
        <scheme val="minor"/>
      </rPr>
      <t xml:space="preserve">cyfrowa aktywność fizyczna - wyścigi </t>
    </r>
  </si>
  <si>
    <r>
      <t>STREFA 4 Atrakcja 4.1</t>
    </r>
    <r>
      <rPr>
        <sz val="12"/>
        <color theme="1"/>
        <rFont val="Calibri"/>
        <family val="2"/>
        <charset val="238"/>
        <scheme val="minor"/>
      </rPr>
      <t xml:space="preserve"> Interaktywna podłoga </t>
    </r>
  </si>
  <si>
    <r>
      <t xml:space="preserve">STREFA 5 Atrakcja 5.1 </t>
    </r>
    <r>
      <rPr>
        <sz val="12"/>
        <color theme="1"/>
        <rFont val="Calibri"/>
        <family val="2"/>
        <charset val="238"/>
        <scheme val="minor"/>
      </rPr>
      <t>Szlaki Turystyczne, quiz ze znamości, szlaków , regionów, PMT,PBT - familiada</t>
    </r>
  </si>
  <si>
    <r>
      <t xml:space="preserve">STREFA 5 Atrakcja 5.2 </t>
    </r>
    <r>
      <rPr>
        <sz val="12"/>
        <color theme="1"/>
        <rFont val="Calibri"/>
        <family val="2"/>
        <charset val="238"/>
        <scheme val="minor"/>
      </rPr>
      <t>Gra e-sportowa</t>
    </r>
  </si>
  <si>
    <r>
      <t xml:space="preserve">STREFA 5 Atrakcja 5.3 </t>
    </r>
    <r>
      <rPr>
        <sz val="12"/>
        <color theme="1"/>
        <rFont val="Calibri"/>
        <family val="2"/>
        <charset val="238"/>
        <scheme val="minor"/>
      </rPr>
      <t xml:space="preserve">Wsłuchaj się w naturę kiosk multimedialny </t>
    </r>
  </si>
  <si>
    <t xml:space="preserve">Przygotowanie, zaprogramowanie aplikacjiaplikacji </t>
  </si>
  <si>
    <t xml:space="preserve">Moduł 2 Gry terenowe,qesty </t>
  </si>
  <si>
    <t xml:space="preserve">MODUŁ 1 Pocztówka </t>
  </si>
  <si>
    <t xml:space="preserve">Moduł 3 Encyklopedia </t>
  </si>
  <si>
    <t xml:space="preserve">Moduł 4 Zasady bezieczeństwa </t>
  </si>
  <si>
    <t xml:space="preserve">Moduł 5 Apteczka turystyczna </t>
  </si>
  <si>
    <t xml:space="preserve">Moduł 6 Pogoda w Turystyce </t>
  </si>
  <si>
    <t xml:space="preserve">Moduł 7 Quest dot Turystyki krajowej </t>
  </si>
  <si>
    <t xml:space="preserve">Moduł 8 Dyscypliny sportowe </t>
  </si>
  <si>
    <t xml:space="preserve">Moduł 9 Quiz o POT, PMT, PBT </t>
  </si>
  <si>
    <t>Wynagrodzenie kierowców - 2 osoby</t>
  </si>
  <si>
    <t>Wynagrodzenie ekipy technicznej (mc)</t>
  </si>
  <si>
    <t xml:space="preserve">Zapewnienie noclegu dla ekipy, kierowców, animatorów </t>
  </si>
  <si>
    <t>Wynajem agregatu prądotwórczego z paliwem (mc) (back up)</t>
  </si>
  <si>
    <t>Obicie podłogi w Sali gimnastycznej wykladziną dywanowa antypoślizgowa (koszt miesięczny)</t>
  </si>
  <si>
    <t>Wygrodzenie stref(zakup taśm wygrodzeniowych z breandingiem)</t>
  </si>
  <si>
    <t xml:space="preserve">Animator każdej ze stref(według założeń opz) koszt miesieczny </t>
  </si>
  <si>
    <t xml:space="preserve">reallizacja jednorazwoego eventu (koszt całosciowy)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</si>
</sst>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1">
    <font>
      <sz val="12"/>
      <color theme="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b/>
      <sz val="28"/>
      <color theme="0"/>
      <name val="Calibri Light"/>
      <family val="1"/>
      <scheme val="major"/>
    </font>
    <font>
      <b/>
      <sz val="48"/>
      <color theme="0"/>
      <name val="Calibri Light"/>
      <family val="1"/>
      <scheme val="major"/>
    </font>
    <font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entury Gothic (Tekst podstawow"/>
      <charset val="238"/>
    </font>
    <font>
      <b/>
      <sz val="12"/>
      <color rgb="FFFF0000"/>
      <name val="Calibri (Tekst podstawowy)"/>
      <charset val="238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>
      <alignment horizontal="center" vertical="center"/>
    </xf>
    <xf numFmtId="0" fontId="3" fillId="0" borderId="0">
      <alignment horizontal="right" vertical="center"/>
    </xf>
    <xf numFmtId="0" fontId="5" fillId="0" borderId="0">
      <alignment horizontal="right" vertical="center"/>
    </xf>
    <xf numFmtId="0" fontId="6" fillId="0" borderId="0">
      <alignment horizontal="left" vertical="center"/>
    </xf>
    <xf numFmtId="165" fontId="7" fillId="0" borderId="0">
      <alignment vertical="center"/>
    </xf>
    <xf numFmtId="0" fontId="8" fillId="4" borderId="0">
      <alignment horizontal="left" vertical="center"/>
    </xf>
    <xf numFmtId="0" fontId="8" fillId="4" borderId="0">
      <alignment horizontal="right" vertical="center"/>
    </xf>
    <xf numFmtId="44" fontId="15" fillId="0" borderId="0" applyFont="0" applyFill="0" applyBorder="0" applyAlignment="0" applyProtection="0"/>
  </cellStyleXfs>
  <cellXfs count="52">
    <xf numFmtId="0" fontId="0" fillId="0" borderId="0" xfId="0"/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wrapText="1"/>
    </xf>
    <xf numFmtId="0" fontId="0" fillId="3" borderId="0" xfId="0" applyFill="1" applyBorder="1"/>
    <xf numFmtId="164" fontId="0" fillId="3" borderId="0" xfId="0" applyNumberFormat="1" applyFill="1" applyAlignment="1">
      <alignment wrapText="1"/>
    </xf>
    <xf numFmtId="164" fontId="4" fillId="3" borderId="0" xfId="0" applyNumberFormat="1" applyFont="1" applyFill="1" applyAlignment="1">
      <alignment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165" fontId="0" fillId="3" borderId="0" xfId="0" applyNumberFormat="1" applyFill="1" applyBorder="1"/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164" fontId="9" fillId="4" borderId="2" xfId="6" applyNumberFormat="1" applyFont="1" applyBorder="1" applyAlignment="1" applyProtection="1">
      <alignment horizontal="center" vertical="center" wrapText="1"/>
      <protection locked="0"/>
    </xf>
    <xf numFmtId="165" fontId="9" fillId="4" borderId="2" xfId="7" applyNumberFormat="1" applyFont="1" applyBorder="1" applyAlignment="1" applyProtection="1">
      <alignment horizontal="center" vertical="center"/>
      <protection locked="0"/>
    </xf>
    <xf numFmtId="0" fontId="9" fillId="4" borderId="2" xfId="7" applyFont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65" fontId="9" fillId="4" borderId="2" xfId="7" applyNumberFormat="1" applyFont="1" applyBorder="1" applyProtection="1">
      <alignment horizontal="right" vertical="center"/>
      <protection locked="0"/>
    </xf>
    <xf numFmtId="165" fontId="16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165" fontId="20" fillId="3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165" fontId="20" fillId="3" borderId="2" xfId="0" applyNumberFormat="1" applyFont="1" applyFill="1" applyBorder="1"/>
    <xf numFmtId="0" fontId="20" fillId="3" borderId="2" xfId="0" applyFont="1" applyFill="1" applyBorder="1" applyAlignment="1">
      <alignment horizontal="center"/>
    </xf>
    <xf numFmtId="165" fontId="20" fillId="3" borderId="2" xfId="0" applyNumberFormat="1" applyFont="1" applyFill="1" applyBorder="1" applyAlignment="1">
      <alignment horizontal="center"/>
    </xf>
    <xf numFmtId="165" fontId="20" fillId="3" borderId="0" xfId="0" applyNumberFormat="1" applyFont="1" applyFill="1" applyBorder="1"/>
    <xf numFmtId="0" fontId="20" fillId="3" borderId="0" xfId="0" applyFont="1" applyFill="1" applyBorder="1" applyAlignment="1">
      <alignment horizontal="center"/>
    </xf>
    <xf numFmtId="165" fontId="20" fillId="3" borderId="0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165" fontId="20" fillId="3" borderId="1" xfId="0" applyNumberFormat="1" applyFont="1" applyFill="1" applyBorder="1" applyAlignment="1">
      <alignment horizontal="center"/>
    </xf>
    <xf numFmtId="9" fontId="20" fillId="3" borderId="1" xfId="0" applyNumberFormat="1" applyFont="1" applyFill="1" applyBorder="1"/>
    <xf numFmtId="165" fontId="17" fillId="3" borderId="0" xfId="0" applyNumberFormat="1" applyFont="1" applyFill="1" applyBorder="1"/>
    <xf numFmtId="0" fontId="17" fillId="3" borderId="0" xfId="0" applyFont="1" applyFill="1" applyBorder="1" applyAlignment="1">
      <alignment horizontal="center"/>
    </xf>
    <xf numFmtId="165" fontId="17" fillId="3" borderId="0" xfId="0" applyNumberFormat="1" applyFont="1" applyFill="1" applyBorder="1" applyAlignment="1">
      <alignment horizontal="center"/>
    </xf>
    <xf numFmtId="165" fontId="17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5" fontId="17" fillId="3" borderId="1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164" fontId="9" fillId="4" borderId="2" xfId="6" applyNumberFormat="1" applyFont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4" fontId="16" fillId="3" borderId="2" xfId="8" applyFont="1" applyFill="1" applyBorder="1" applyAlignment="1">
      <alignment horizontal="center" vertical="center"/>
    </xf>
  </cellXfs>
  <cellStyles count="9">
    <cellStyle name="Nagłówek tabeli" xfId="6" xr:uid="{E8D568F9-DB8A-8744-BC9F-AF898F6F3FDE}"/>
    <cellStyle name="Normalny" xfId="0" builtinId="0"/>
    <cellStyle name="Podtytuł" xfId="1" xr:uid="{35663595-F162-4C44-9437-ADCC5B207B6B}"/>
    <cellStyle name="Suma — Nagłówek 2" xfId="5" xr:uid="{78F0C9A9-3398-3B42-8495-A4F204AF7517}"/>
    <cellStyle name="Suma — Tytuły nagłówka" xfId="3" xr:uid="{366842C1-644A-8C4E-8C4A-53AA3E613EB6}"/>
    <cellStyle name="Suma — Tytuły nagłówka 2" xfId="4" xr:uid="{04C0CDD1-CC0D-7A4B-89D3-4A477F494820}"/>
    <cellStyle name="Tabela — Nagłówek 2" xfId="7" xr:uid="{4BDF5D38-9227-4147-AA9F-08F869FE952C}"/>
    <cellStyle name="Tytuł komórki" xfId="2" xr:uid="{FAC40395-2822-7A4F-A4EF-5A29FD9E5FEE}"/>
    <cellStyle name="Walutowy" xfId="8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264F-50AA-4C47-8753-A97E66D0EB42}">
  <dimension ref="A3:AI97"/>
  <sheetViews>
    <sheetView tabSelected="1" topLeftCell="A25" zoomScale="70" zoomScaleNormal="70" workbookViewId="0">
      <selection activeCell="D59" sqref="D59"/>
    </sheetView>
  </sheetViews>
  <sheetFormatPr defaultColWidth="10.875" defaultRowHeight="15.75"/>
  <cols>
    <col min="1" max="1" width="4.875" style="3" customWidth="1"/>
    <col min="2" max="2" width="35.875" style="7" customWidth="1"/>
    <col min="3" max="3" width="23.875" style="8" customWidth="1"/>
    <col min="4" max="4" width="19" style="9" customWidth="1"/>
    <col min="5" max="5" width="19.5" style="10" customWidth="1"/>
    <col min="6" max="6" width="19.25" style="10" customWidth="1"/>
    <col min="7" max="7" width="18.375" style="3" customWidth="1"/>
    <col min="8" max="16384" width="10.875" style="3"/>
  </cols>
  <sheetData>
    <row r="3" spans="1:35" s="2" customFormat="1" ht="41.1" customHeight="1">
      <c r="A3" s="1" t="s">
        <v>0</v>
      </c>
      <c r="B3" s="13" t="s">
        <v>11</v>
      </c>
      <c r="C3" s="14" t="s">
        <v>1</v>
      </c>
      <c r="D3" s="15" t="s">
        <v>2</v>
      </c>
      <c r="E3" s="14" t="s">
        <v>3</v>
      </c>
      <c r="F3" s="14" t="s">
        <v>4</v>
      </c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s="6" customFormat="1" ht="54" customHeight="1">
      <c r="B4" s="23" t="s">
        <v>21</v>
      </c>
      <c r="C4" s="19"/>
      <c r="D4" s="20">
        <v>1</v>
      </c>
      <c r="E4" s="51">
        <f>C4*D4</f>
        <v>0</v>
      </c>
      <c r="F4" s="51">
        <f>E4*1.23</f>
        <v>0</v>
      </c>
    </row>
    <row r="5" spans="1:35" s="6" customFormat="1" ht="96.95" customHeight="1">
      <c r="B5" s="39" t="s">
        <v>20</v>
      </c>
      <c r="C5" s="21"/>
      <c r="D5" s="22">
        <v>1</v>
      </c>
      <c r="E5" s="51">
        <f t="shared" ref="E5:E33" si="0">C5*D5</f>
        <v>0</v>
      </c>
      <c r="F5" s="51">
        <f t="shared" ref="F5:F33" si="1">E5*1.23</f>
        <v>0</v>
      </c>
    </row>
    <row r="6" spans="1:35" s="6" customFormat="1" ht="87.95" customHeight="1">
      <c r="B6" s="39" t="s">
        <v>22</v>
      </c>
      <c r="C6" s="21"/>
      <c r="D6" s="22">
        <v>1</v>
      </c>
      <c r="E6" s="51">
        <f t="shared" si="0"/>
        <v>0</v>
      </c>
      <c r="F6" s="51">
        <f t="shared" si="1"/>
        <v>0</v>
      </c>
    </row>
    <row r="7" spans="1:35" s="6" customFormat="1" ht="39" customHeight="1">
      <c r="B7" s="23" t="s">
        <v>23</v>
      </c>
      <c r="C7" s="19"/>
      <c r="D7" s="20">
        <v>1</v>
      </c>
      <c r="E7" s="51">
        <f t="shared" si="0"/>
        <v>0</v>
      </c>
      <c r="F7" s="51">
        <f t="shared" si="1"/>
        <v>0</v>
      </c>
    </row>
    <row r="8" spans="1:35" s="6" customFormat="1" ht="39" customHeight="1">
      <c r="B8" s="11" t="s">
        <v>24</v>
      </c>
      <c r="C8" s="21"/>
      <c r="D8" s="22">
        <v>1</v>
      </c>
      <c r="E8" s="51">
        <f t="shared" si="0"/>
        <v>0</v>
      </c>
      <c r="F8" s="51">
        <f t="shared" si="1"/>
        <v>0</v>
      </c>
    </row>
    <row r="9" spans="1:35" s="6" customFormat="1" ht="44.1" customHeight="1">
      <c r="B9" s="11" t="s">
        <v>25</v>
      </c>
      <c r="C9" s="21"/>
      <c r="D9" s="22">
        <v>1</v>
      </c>
      <c r="E9" s="51">
        <f t="shared" si="0"/>
        <v>0</v>
      </c>
      <c r="F9" s="51">
        <f t="shared" si="1"/>
        <v>0</v>
      </c>
    </row>
    <row r="10" spans="1:35" s="6" customFormat="1" ht="62.1" customHeight="1">
      <c r="B10" s="12" t="s">
        <v>26</v>
      </c>
      <c r="C10" s="19"/>
      <c r="D10" s="20">
        <v>1</v>
      </c>
      <c r="E10" s="51">
        <f t="shared" si="0"/>
        <v>0</v>
      </c>
      <c r="F10" s="51">
        <f t="shared" si="1"/>
        <v>0</v>
      </c>
    </row>
    <row r="11" spans="1:35" s="6" customFormat="1" ht="92.1" customHeight="1">
      <c r="B11" s="12" t="s">
        <v>27</v>
      </c>
      <c r="C11" s="19"/>
      <c r="D11" s="20">
        <v>1</v>
      </c>
      <c r="E11" s="51">
        <f t="shared" si="0"/>
        <v>0</v>
      </c>
      <c r="F11" s="51">
        <f t="shared" si="1"/>
        <v>0</v>
      </c>
    </row>
    <row r="12" spans="1:35" s="6" customFormat="1" ht="92.1" customHeight="1">
      <c r="B12" s="12" t="s">
        <v>28</v>
      </c>
      <c r="C12" s="19"/>
      <c r="D12" s="20">
        <v>1</v>
      </c>
      <c r="E12" s="51">
        <f t="shared" si="0"/>
        <v>0</v>
      </c>
      <c r="F12" s="51">
        <f t="shared" si="1"/>
        <v>0</v>
      </c>
    </row>
    <row r="13" spans="1:35" s="6" customFormat="1" ht="107.1" customHeight="1">
      <c r="B13" s="12" t="s">
        <v>29</v>
      </c>
      <c r="C13" s="19"/>
      <c r="D13" s="20">
        <v>1</v>
      </c>
      <c r="E13" s="51">
        <f t="shared" si="0"/>
        <v>0</v>
      </c>
      <c r="F13" s="51">
        <f t="shared" si="1"/>
        <v>0</v>
      </c>
    </row>
    <row r="14" spans="1:35" s="6" customFormat="1" ht="69.95" customHeight="1">
      <c r="B14" s="12" t="s">
        <v>30</v>
      </c>
      <c r="C14" s="19"/>
      <c r="D14" s="20">
        <v>1</v>
      </c>
      <c r="E14" s="51">
        <f t="shared" si="0"/>
        <v>0</v>
      </c>
      <c r="F14" s="51">
        <f t="shared" si="1"/>
        <v>0</v>
      </c>
    </row>
    <row r="15" spans="1:35" s="6" customFormat="1" ht="63" customHeight="1">
      <c r="B15" s="12" t="s">
        <v>31</v>
      </c>
      <c r="C15" s="19"/>
      <c r="D15" s="20">
        <v>1</v>
      </c>
      <c r="E15" s="51">
        <f t="shared" si="0"/>
        <v>0</v>
      </c>
      <c r="F15" s="51">
        <f t="shared" si="1"/>
        <v>0</v>
      </c>
    </row>
    <row r="16" spans="1:35" s="6" customFormat="1" ht="48" customHeight="1">
      <c r="B16" s="12" t="s">
        <v>32</v>
      </c>
      <c r="C16" s="21"/>
      <c r="D16" s="22">
        <v>1</v>
      </c>
      <c r="E16" s="51">
        <f t="shared" si="0"/>
        <v>0</v>
      </c>
      <c r="F16" s="51">
        <f t="shared" si="1"/>
        <v>0</v>
      </c>
    </row>
    <row r="17" spans="2:6" s="6" customFormat="1" ht="37.5" customHeight="1">
      <c r="B17" s="12" t="s">
        <v>33</v>
      </c>
      <c r="C17" s="21"/>
      <c r="D17" s="22">
        <v>1</v>
      </c>
      <c r="E17" s="51">
        <f t="shared" si="0"/>
        <v>0</v>
      </c>
      <c r="F17" s="51">
        <f t="shared" si="1"/>
        <v>0</v>
      </c>
    </row>
    <row r="18" spans="2:6" ht="50.1" customHeight="1">
      <c r="B18" s="12" t="s">
        <v>35</v>
      </c>
      <c r="C18" s="21"/>
      <c r="D18" s="22">
        <v>1</v>
      </c>
      <c r="E18" s="51">
        <f t="shared" si="0"/>
        <v>0</v>
      </c>
      <c r="F18" s="51">
        <f t="shared" si="1"/>
        <v>0</v>
      </c>
    </row>
    <row r="19" spans="2:6" ht="48" customHeight="1">
      <c r="B19" s="12" t="s">
        <v>34</v>
      </c>
      <c r="C19" s="19"/>
      <c r="D19" s="20">
        <v>1</v>
      </c>
      <c r="E19" s="51">
        <f t="shared" si="0"/>
        <v>0</v>
      </c>
      <c r="F19" s="51">
        <f t="shared" si="1"/>
        <v>0</v>
      </c>
    </row>
    <row r="20" spans="2:6" ht="53.1" customHeight="1">
      <c r="B20" s="12" t="s">
        <v>36</v>
      </c>
      <c r="C20" s="21"/>
      <c r="D20" s="22">
        <v>1</v>
      </c>
      <c r="E20" s="51">
        <f t="shared" si="0"/>
        <v>0</v>
      </c>
      <c r="F20" s="51">
        <f t="shared" si="1"/>
        <v>0</v>
      </c>
    </row>
    <row r="21" spans="2:6" ht="54.95" customHeight="1">
      <c r="B21" s="12" t="s">
        <v>37</v>
      </c>
      <c r="C21" s="19"/>
      <c r="D21" s="20">
        <v>1</v>
      </c>
      <c r="E21" s="51">
        <f t="shared" si="0"/>
        <v>0</v>
      </c>
      <c r="F21" s="51">
        <f t="shared" si="1"/>
        <v>0</v>
      </c>
    </row>
    <row r="22" spans="2:6" ht="54.95" customHeight="1">
      <c r="B22" s="12" t="s">
        <v>38</v>
      </c>
      <c r="C22" s="19"/>
      <c r="D22" s="20">
        <v>1</v>
      </c>
      <c r="E22" s="51">
        <f t="shared" si="0"/>
        <v>0</v>
      </c>
      <c r="F22" s="51">
        <f t="shared" si="1"/>
        <v>0</v>
      </c>
    </row>
    <row r="23" spans="2:6" ht="44.1" customHeight="1">
      <c r="B23" s="40" t="s">
        <v>15</v>
      </c>
      <c r="C23" s="21"/>
      <c r="D23" s="22">
        <v>1</v>
      </c>
      <c r="E23" s="51">
        <f t="shared" si="0"/>
        <v>0</v>
      </c>
      <c r="F23" s="51">
        <f t="shared" si="1"/>
        <v>0</v>
      </c>
    </row>
    <row r="24" spans="2:6" s="6" customFormat="1" ht="43.5" customHeight="1">
      <c r="B24" s="12" t="s">
        <v>39</v>
      </c>
      <c r="C24" s="21"/>
      <c r="D24" s="22">
        <v>1</v>
      </c>
      <c r="E24" s="51">
        <f t="shared" si="0"/>
        <v>0</v>
      </c>
      <c r="F24" s="51">
        <f t="shared" si="1"/>
        <v>0</v>
      </c>
    </row>
    <row r="25" spans="2:6" s="6" customFormat="1" ht="68.099999999999994" customHeight="1">
      <c r="B25" s="41" t="s">
        <v>41</v>
      </c>
      <c r="C25" s="19"/>
      <c r="D25" s="20">
        <v>1</v>
      </c>
      <c r="E25" s="51">
        <f t="shared" si="0"/>
        <v>0</v>
      </c>
      <c r="F25" s="51">
        <f t="shared" si="1"/>
        <v>0</v>
      </c>
    </row>
    <row r="26" spans="2:6" ht="45.95" customHeight="1">
      <c r="B26" s="12" t="s">
        <v>40</v>
      </c>
      <c r="C26" s="21"/>
      <c r="D26" s="22">
        <v>1</v>
      </c>
      <c r="E26" s="51">
        <f t="shared" si="0"/>
        <v>0</v>
      </c>
      <c r="F26" s="51">
        <f t="shared" si="1"/>
        <v>0</v>
      </c>
    </row>
    <row r="27" spans="2:6" s="6" customFormat="1" ht="33" customHeight="1">
      <c r="B27" s="11" t="s">
        <v>42</v>
      </c>
      <c r="C27" s="21"/>
      <c r="D27" s="22">
        <v>1</v>
      </c>
      <c r="E27" s="51">
        <f t="shared" si="0"/>
        <v>0</v>
      </c>
      <c r="F27" s="51">
        <f t="shared" si="1"/>
        <v>0</v>
      </c>
    </row>
    <row r="28" spans="2:6" ht="42.95" customHeight="1">
      <c r="B28" s="41" t="s">
        <v>43</v>
      </c>
      <c r="C28" s="19"/>
      <c r="D28" s="20">
        <v>1</v>
      </c>
      <c r="E28" s="51">
        <f t="shared" si="0"/>
        <v>0</v>
      </c>
      <c r="F28" s="51">
        <f t="shared" si="1"/>
        <v>0</v>
      </c>
    </row>
    <row r="29" spans="2:6" s="6" customFormat="1" ht="30" customHeight="1">
      <c r="B29" s="42" t="s">
        <v>44</v>
      </c>
      <c r="C29" s="19"/>
      <c r="D29" s="20">
        <v>1</v>
      </c>
      <c r="E29" s="51">
        <f t="shared" si="0"/>
        <v>0</v>
      </c>
      <c r="F29" s="51">
        <f t="shared" si="1"/>
        <v>0</v>
      </c>
    </row>
    <row r="30" spans="2:6" ht="21" customHeight="1">
      <c r="B30" s="46" t="s">
        <v>45</v>
      </c>
      <c r="C30" s="21"/>
      <c r="D30" s="22">
        <v>1</v>
      </c>
      <c r="E30" s="51">
        <f t="shared" si="0"/>
        <v>0</v>
      </c>
      <c r="F30" s="51">
        <f t="shared" si="1"/>
        <v>0</v>
      </c>
    </row>
    <row r="31" spans="2:6" ht="21" customHeight="1">
      <c r="B31" s="41" t="s">
        <v>46</v>
      </c>
      <c r="C31" s="21"/>
      <c r="D31" s="22">
        <v>1</v>
      </c>
      <c r="E31" s="51">
        <f t="shared" si="0"/>
        <v>0</v>
      </c>
      <c r="F31" s="51">
        <f t="shared" si="1"/>
        <v>0</v>
      </c>
    </row>
    <row r="32" spans="2:6" s="6" customFormat="1" ht="29.1" customHeight="1">
      <c r="B32" s="41" t="s">
        <v>47</v>
      </c>
      <c r="C32" s="19"/>
      <c r="D32" s="20">
        <v>1</v>
      </c>
      <c r="E32" s="51">
        <f t="shared" si="0"/>
        <v>0</v>
      </c>
      <c r="F32" s="51">
        <f t="shared" si="1"/>
        <v>0</v>
      </c>
    </row>
    <row r="33" spans="2:9" s="6" customFormat="1" ht="27" customHeight="1">
      <c r="B33" s="41" t="s">
        <v>48</v>
      </c>
      <c r="C33" s="19"/>
      <c r="D33" s="20">
        <v>1</v>
      </c>
      <c r="E33" s="51">
        <f t="shared" si="0"/>
        <v>0</v>
      </c>
      <c r="F33" s="51">
        <f t="shared" si="1"/>
        <v>0</v>
      </c>
    </row>
    <row r="34" spans="2:9" ht="42" customHeight="1">
      <c r="B34" s="43" t="s">
        <v>12</v>
      </c>
      <c r="C34" s="18" t="s">
        <v>1</v>
      </c>
      <c r="D34" s="15" t="s">
        <v>2</v>
      </c>
      <c r="E34" s="14" t="s">
        <v>3</v>
      </c>
      <c r="F34" s="14" t="s">
        <v>4</v>
      </c>
    </row>
    <row r="35" spans="2:9" ht="24.95" customHeight="1">
      <c r="B35" s="16" t="s">
        <v>16</v>
      </c>
      <c r="C35" s="21"/>
      <c r="D35" s="25">
        <v>5</v>
      </c>
      <c r="E35" s="26">
        <f>D35*C35</f>
        <v>0</v>
      </c>
      <c r="F35" s="26">
        <f>E35*1.23</f>
        <v>0</v>
      </c>
    </row>
    <row r="36" spans="2:9" ht="27" customHeight="1">
      <c r="B36" s="16" t="s">
        <v>17</v>
      </c>
      <c r="C36" s="26"/>
      <c r="D36" s="25">
        <v>5</v>
      </c>
      <c r="E36" s="26">
        <f t="shared" ref="E36:E43" si="2">D36*C36</f>
        <v>0</v>
      </c>
      <c r="F36" s="26">
        <f t="shared" ref="F36:F47" si="3">E36*1.23</f>
        <v>0</v>
      </c>
    </row>
    <row r="37" spans="2:9" ht="32.1" customHeight="1">
      <c r="B37" s="17" t="s">
        <v>14</v>
      </c>
      <c r="C37" s="26"/>
      <c r="D37" s="25">
        <v>1</v>
      </c>
      <c r="E37" s="26">
        <f t="shared" si="2"/>
        <v>0</v>
      </c>
      <c r="F37" s="26">
        <f t="shared" si="3"/>
        <v>0</v>
      </c>
    </row>
    <row r="38" spans="2:9" ht="39.950000000000003" customHeight="1">
      <c r="B38" s="17" t="s">
        <v>13</v>
      </c>
      <c r="C38" s="21"/>
      <c r="D38" s="25">
        <v>1</v>
      </c>
      <c r="E38" s="26">
        <f t="shared" si="2"/>
        <v>0</v>
      </c>
      <c r="F38" s="26">
        <f t="shared" si="3"/>
        <v>0</v>
      </c>
    </row>
    <row r="39" spans="2:9" ht="39.950000000000003" customHeight="1">
      <c r="B39" s="17" t="s">
        <v>18</v>
      </c>
      <c r="C39" s="21"/>
      <c r="D39" s="22">
        <v>5</v>
      </c>
      <c r="E39" s="26">
        <f>D39*C39</f>
        <v>0</v>
      </c>
      <c r="F39" s="21">
        <f t="shared" si="3"/>
        <v>0</v>
      </c>
    </row>
    <row r="40" spans="2:9" ht="51" customHeight="1">
      <c r="B40" s="17" t="s">
        <v>49</v>
      </c>
      <c r="C40" s="21"/>
      <c r="D40" s="22">
        <v>5</v>
      </c>
      <c r="E40" s="21">
        <f t="shared" si="2"/>
        <v>0</v>
      </c>
      <c r="F40" s="21">
        <f t="shared" si="3"/>
        <v>0</v>
      </c>
    </row>
    <row r="41" spans="2:9" ht="51" customHeight="1">
      <c r="B41" s="17" t="s">
        <v>50</v>
      </c>
      <c r="C41" s="21"/>
      <c r="D41" s="22">
        <v>5</v>
      </c>
      <c r="E41" s="21">
        <f t="shared" si="2"/>
        <v>0</v>
      </c>
      <c r="F41" s="21">
        <f t="shared" si="3"/>
        <v>0</v>
      </c>
    </row>
    <row r="42" spans="2:9" ht="42.95" customHeight="1">
      <c r="B42" s="17" t="s">
        <v>51</v>
      </c>
      <c r="C42" s="21"/>
      <c r="D42" s="22">
        <v>5</v>
      </c>
      <c r="E42" s="21">
        <f t="shared" si="2"/>
        <v>0</v>
      </c>
      <c r="F42" s="21">
        <f t="shared" si="3"/>
        <v>0</v>
      </c>
    </row>
    <row r="43" spans="2:9" ht="45.95" customHeight="1">
      <c r="B43" s="17" t="s">
        <v>52</v>
      </c>
      <c r="C43" s="21"/>
      <c r="D43" s="22">
        <v>5</v>
      </c>
      <c r="E43" s="21">
        <f t="shared" si="2"/>
        <v>0</v>
      </c>
      <c r="F43" s="21">
        <f t="shared" si="3"/>
        <v>0</v>
      </c>
    </row>
    <row r="44" spans="2:9" ht="45.95" customHeight="1">
      <c r="B44" s="17" t="s">
        <v>19</v>
      </c>
      <c r="C44" s="21"/>
      <c r="D44" s="22">
        <v>1</v>
      </c>
      <c r="E44" s="21">
        <f>D44*C44</f>
        <v>0</v>
      </c>
      <c r="F44" s="21">
        <f t="shared" si="3"/>
        <v>0</v>
      </c>
    </row>
    <row r="45" spans="2:9" ht="98.25" customHeight="1">
      <c r="B45" s="17" t="s">
        <v>53</v>
      </c>
      <c r="C45" s="21"/>
      <c r="D45" s="22">
        <v>5</v>
      </c>
      <c r="E45" s="21">
        <f t="shared" ref="E45:E47" si="4">D45*C45</f>
        <v>0</v>
      </c>
      <c r="F45" s="21">
        <f t="shared" si="3"/>
        <v>0</v>
      </c>
    </row>
    <row r="46" spans="2:9" ht="45.95" customHeight="1">
      <c r="B46" s="17" t="s">
        <v>54</v>
      </c>
      <c r="C46" s="21"/>
      <c r="D46" s="22">
        <v>5</v>
      </c>
      <c r="E46" s="21">
        <f t="shared" si="4"/>
        <v>0</v>
      </c>
      <c r="F46" s="21">
        <f t="shared" si="3"/>
        <v>0</v>
      </c>
    </row>
    <row r="47" spans="2:9" ht="77.099999999999994" customHeight="1">
      <c r="B47" s="17" t="s">
        <v>55</v>
      </c>
      <c r="C47" s="21"/>
      <c r="D47" s="22">
        <v>5</v>
      </c>
      <c r="E47" s="21">
        <f t="shared" si="4"/>
        <v>0</v>
      </c>
      <c r="F47" s="21">
        <f t="shared" si="3"/>
        <v>0</v>
      </c>
    </row>
    <row r="48" spans="2:9" ht="39.950000000000003" customHeight="1">
      <c r="B48" s="44" t="s">
        <v>5</v>
      </c>
      <c r="C48" s="24"/>
      <c r="D48" s="25"/>
      <c r="E48" s="26">
        <f>SUM(E35:E47)</f>
        <v>0</v>
      </c>
      <c r="F48" s="26">
        <f t="shared" ref="F48" si="5">E48*1.23</f>
        <v>0</v>
      </c>
      <c r="I48" s="8"/>
    </row>
    <row r="49" spans="2:8" ht="53.1" customHeight="1">
      <c r="C49" s="27"/>
      <c r="D49" s="28"/>
      <c r="E49" s="29"/>
      <c r="F49" s="29"/>
    </row>
    <row r="50" spans="2:8" ht="33" customHeight="1" thickBot="1">
      <c r="B50" s="45" t="s">
        <v>6</v>
      </c>
      <c r="C50" s="27"/>
      <c r="D50" s="28"/>
      <c r="E50" s="29"/>
      <c r="F50" s="29"/>
    </row>
    <row r="51" spans="2:8" ht="30.95" customHeight="1">
      <c r="B51" s="47" t="s">
        <v>7</v>
      </c>
      <c r="C51" s="32"/>
      <c r="D51" s="30"/>
      <c r="E51" s="31"/>
      <c r="F51" s="31"/>
    </row>
    <row r="52" spans="2:8" s="6" customFormat="1" ht="24" customHeight="1">
      <c r="B52" s="48"/>
      <c r="C52" s="33"/>
      <c r="D52" s="34"/>
      <c r="E52" s="35"/>
      <c r="F52" s="35"/>
    </row>
    <row r="53" spans="2:8" ht="29.1" customHeight="1" thickBot="1">
      <c r="B53" s="49"/>
      <c r="C53" s="33"/>
      <c r="D53" s="34"/>
      <c r="E53" s="35" t="s">
        <v>9</v>
      </c>
      <c r="F53" s="35" t="s">
        <v>10</v>
      </c>
    </row>
    <row r="54" spans="2:8">
      <c r="B54" s="50"/>
      <c r="C54" s="36"/>
      <c r="D54" s="37"/>
      <c r="E54" s="38"/>
      <c r="F54" s="38"/>
    </row>
    <row r="55" spans="2:8">
      <c r="B55" s="45" t="s">
        <v>8</v>
      </c>
      <c r="C55" s="27"/>
      <c r="D55" s="28"/>
      <c r="E55" s="29"/>
      <c r="F55" s="29"/>
    </row>
    <row r="57" spans="2:8" ht="38.1" customHeight="1">
      <c r="F57" s="3"/>
      <c r="H57" s="8"/>
    </row>
    <row r="58" spans="2:8">
      <c r="C58" s="3"/>
      <c r="D58" s="3"/>
      <c r="E58" s="3"/>
      <c r="F58" s="3"/>
    </row>
    <row r="59" spans="2:8" ht="77.099999999999994" customHeight="1">
      <c r="B59" s="17" t="s">
        <v>56</v>
      </c>
      <c r="C59" s="21"/>
      <c r="D59" s="22"/>
      <c r="E59" s="21">
        <f t="shared" ref="E59" si="6">D59*C59</f>
        <v>0</v>
      </c>
      <c r="F59" s="21">
        <f t="shared" ref="F59" si="7">E59*1.23</f>
        <v>0</v>
      </c>
    </row>
    <row r="60" spans="2:8">
      <c r="C60" s="3"/>
      <c r="D60" s="3"/>
      <c r="E60" s="3"/>
      <c r="F60" s="3"/>
    </row>
    <row r="61" spans="2:8">
      <c r="C61" s="3"/>
      <c r="D61" s="3"/>
      <c r="E61" s="3"/>
      <c r="F61" s="3"/>
    </row>
    <row r="62" spans="2:8">
      <c r="F62" s="3"/>
      <c r="H62" s="8"/>
    </row>
    <row r="63" spans="2:8">
      <c r="F63" s="3"/>
      <c r="H63" s="8"/>
    </row>
    <row r="70" ht="33.950000000000003" customHeight="1"/>
    <row r="71" ht="36" customHeight="1"/>
    <row r="87" ht="42" customHeight="1"/>
    <row r="92" ht="24.95" customHeight="1"/>
    <row r="93" ht="42.95" customHeight="1"/>
    <row r="97" ht="36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MCETS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Jolanta Wołowiec</cp:lastModifiedBy>
  <dcterms:created xsi:type="dcterms:W3CDTF">2020-01-23T12:07:47Z</dcterms:created>
  <dcterms:modified xsi:type="dcterms:W3CDTF">2021-03-22T15:13:50Z</dcterms:modified>
</cp:coreProperties>
</file>